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<sst xmlns="http://schemas.openxmlformats.org/spreadsheetml/2006/main" count="40" uniqueCount="40">
  <si>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</si>
  <si>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</si>
  <si>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</si>
  <si>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</si>
  <si>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</si>
  <si>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</si>
  <si>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</si>
  <si>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</si>
  <si>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</si>
  <si>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</si>
  <si>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</si>
  <si>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</si>
  <si>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</si>
  <si>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</si>
  <si>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</si>
  <si>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</si>
  <si>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</si>
  <si>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</si>
  <si>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</si>
  <si>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</si>
  <si>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</si>
  <si>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</si>
  <si>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</si>
  <si>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</si>
  <si>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</si>
  <si>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</si>
  <si>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</si>
  <si>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</si>
  <si>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</si>
  <si>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</si>
  <si>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</si>
  <si>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</si>
  <si>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</si>
  <si>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</si>
  <si>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</si>
  <si>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</si>
  <si>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</si>
  <si>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</si>
  <si>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المعوقات حسب حجم المساحة المزروعة للحيازات*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</si>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</sst>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164" fontId="7" fillId="0" borderId="22" xfId="1" applyNumberFormat="1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4.7109375" customWidth="1"/>
    <col min="3" max="3" width="16" customWidth="1"/>
    <col min="4" max="4" width="8.7109375" customWidth="1"/>
    <col min="5" max="5" width="9.42578125" bestFit="1" customWidth="1"/>
    <col min="6" max="6" width="8.42578125" customWidth="1"/>
    <col min="7" max="7" width="9.42578125" bestFit="1" customWidth="1"/>
    <col min="8" max="8" width="7.5703125" customWidth="1"/>
    <col min="9" max="9" width="9.42578125" bestFit="1" customWidth="1"/>
    <col min="10" max="10" width="10" bestFit="1" customWidth="1"/>
    <col min="11" max="11" width="9.42578125" bestFit="1" customWidth="1"/>
    <col min="12" max="12" width="10" bestFit="1" customWidth="1"/>
    <col min="13" max="13" width="9.42578125" bestFit="1" customWidth="1"/>
    <col min="14" max="14" width="8.28515625" customWidth="1"/>
    <col min="15" max="15" width="8" customWidth="1"/>
    <col min="16" max="16" width="10" bestFit="1" customWidth="1"/>
    <col min="17" max="17" width="9.42578125" bestFit="1" customWidth="1"/>
    <col min="18" max="18" width="7.42578125" customWidth="1"/>
    <col min="19" max="19" width="10.42578125" customWidth="1"/>
  </cols>
  <sheetData>
    <row r="1" spans="1:20" ht="55.5" customHeight="1" x14ac:dyDescent="0.25">
      <c r="A1" s="39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51.75" customHeight="1" x14ac:dyDescent="0.25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"/>
    </row>
    <row r="3" spans="1:20" ht="21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61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9" t="s">
        <v>23</v>
      </c>
      <c r="B8" s="18">
        <v>5</v>
      </c>
      <c r="C8" s="18">
        <v>3.5</v>
      </c>
      <c r="D8" s="19">
        <v>3.5</v>
      </c>
      <c r="E8" s="20">
        <f t="shared" ref="E8:E21" si="0">D8/$C8*100</f>
        <v>100</v>
      </c>
      <c r="F8" s="21">
        <v>0</v>
      </c>
      <c r="G8" s="22">
        <f t="shared" ref="G8:I20" si="1">F8/$C8*100</f>
        <v>0</v>
      </c>
      <c r="H8" s="19">
        <v>0</v>
      </c>
      <c r="I8" s="20">
        <f t="shared" si="1"/>
        <v>0</v>
      </c>
      <c r="J8" s="21">
        <v>0</v>
      </c>
      <c r="K8" s="22">
        <f t="shared" ref="K8:K20" si="2">J8/$C8*100</f>
        <v>0</v>
      </c>
      <c r="L8" s="19">
        <v>0</v>
      </c>
      <c r="M8" s="20">
        <f t="shared" ref="M8:M20" si="3">L8/$C8*100</f>
        <v>0</v>
      </c>
      <c r="N8" s="21">
        <v>0</v>
      </c>
      <c r="O8" s="22">
        <f t="shared" ref="O8:O20" si="4">N8/$C8*100</f>
        <v>0</v>
      </c>
      <c r="P8" s="19">
        <v>0</v>
      </c>
      <c r="Q8" s="20">
        <f t="shared" ref="Q8:Q20" si="5">P8/$C8*100</f>
        <v>0</v>
      </c>
      <c r="R8" s="23">
        <v>0</v>
      </c>
      <c r="S8" s="22">
        <f t="shared" ref="S8:S20" si="6">R8/$C8*100</f>
        <v>0</v>
      </c>
    </row>
    <row r="9" spans="1:20" x14ac:dyDescent="0.25">
      <c r="A9" s="9" t="s">
        <v>24</v>
      </c>
      <c r="B9" s="18">
        <v>650</v>
      </c>
      <c r="C9" s="18">
        <v>873.654</v>
      </c>
      <c r="D9" s="19">
        <v>593.45399999999995</v>
      </c>
      <c r="E9" s="20">
        <f t="shared" si="0"/>
        <v>67.927806660302579</v>
      </c>
      <c r="F9" s="21">
        <v>36.24</v>
      </c>
      <c r="G9" s="22">
        <f t="shared" si="1"/>
        <v>4.1480952413655752</v>
      </c>
      <c r="H9" s="19">
        <v>10.9</v>
      </c>
      <c r="I9" s="20">
        <f t="shared" si="1"/>
        <v>1.2476335025078578</v>
      </c>
      <c r="J9" s="21">
        <v>82.834999999999994</v>
      </c>
      <c r="K9" s="22">
        <f t="shared" si="2"/>
        <v>9.4814423101136143</v>
      </c>
      <c r="L9" s="19">
        <v>65.174999999999997</v>
      </c>
      <c r="M9" s="20">
        <f t="shared" si="3"/>
        <v>7.4600471124724423</v>
      </c>
      <c r="N9" s="21">
        <v>2</v>
      </c>
      <c r="O9" s="22">
        <f t="shared" si="4"/>
        <v>0.2289235784418088</v>
      </c>
      <c r="P9" s="19">
        <v>74.849999999999994</v>
      </c>
      <c r="Q9" s="20">
        <f t="shared" si="5"/>
        <v>8.5674649231846924</v>
      </c>
      <c r="R9" s="23">
        <v>8.1999999999999993</v>
      </c>
      <c r="S9" s="22">
        <f t="shared" si="6"/>
        <v>0.93858667161141585</v>
      </c>
    </row>
    <row r="10" spans="1:20" x14ac:dyDescent="0.25">
      <c r="A10" s="9" t="s">
        <v>25</v>
      </c>
      <c r="B10" s="18">
        <v>1345</v>
      </c>
      <c r="C10" s="18">
        <v>4146.4369999999999</v>
      </c>
      <c r="D10" s="19">
        <v>2223.306</v>
      </c>
      <c r="E10" s="20">
        <f t="shared" si="0"/>
        <v>53.619673951394894</v>
      </c>
      <c r="F10" s="21">
        <v>477.58</v>
      </c>
      <c r="G10" s="22">
        <f t="shared" si="1"/>
        <v>11.517840497757472</v>
      </c>
      <c r="H10" s="19">
        <v>91.23</v>
      </c>
      <c r="I10" s="20">
        <f t="shared" si="1"/>
        <v>2.2002022459282515</v>
      </c>
      <c r="J10" s="21">
        <v>549.05499999999995</v>
      </c>
      <c r="K10" s="22">
        <f t="shared" si="2"/>
        <v>13.24160960361872</v>
      </c>
      <c r="L10" s="19">
        <v>349.85</v>
      </c>
      <c r="M10" s="20">
        <f t="shared" si="3"/>
        <v>8.4373644167269397</v>
      </c>
      <c r="N10" s="21">
        <v>29.7</v>
      </c>
      <c r="O10" s="22">
        <f t="shared" si="4"/>
        <v>0.71627761376815802</v>
      </c>
      <c r="P10" s="19">
        <v>368.01600000000002</v>
      </c>
      <c r="Q10" s="20">
        <f t="shared" si="5"/>
        <v>8.8754754986027766</v>
      </c>
      <c r="R10" s="23">
        <v>57.7</v>
      </c>
      <c r="S10" s="22">
        <f t="shared" si="6"/>
        <v>1.3915561722027852</v>
      </c>
    </row>
    <row r="11" spans="1:20" x14ac:dyDescent="0.25">
      <c r="A11" s="9" t="s">
        <v>26</v>
      </c>
      <c r="B11" s="18">
        <v>1208</v>
      </c>
      <c r="C11" s="18">
        <v>8150.7190000000001</v>
      </c>
      <c r="D11" s="19">
        <v>3847.1759999999999</v>
      </c>
      <c r="E11" s="20">
        <f t="shared" si="0"/>
        <v>47.200449432743298</v>
      </c>
      <c r="F11" s="21">
        <v>1287.96</v>
      </c>
      <c r="G11" s="22">
        <f t="shared" si="1"/>
        <v>15.801796136021865</v>
      </c>
      <c r="H11" s="19">
        <v>164.15</v>
      </c>
      <c r="I11" s="20">
        <f t="shared" si="1"/>
        <v>2.0139327585701339</v>
      </c>
      <c r="J11" s="21">
        <v>1175.095</v>
      </c>
      <c r="K11" s="22">
        <f t="shared" si="2"/>
        <v>14.41707167183656</v>
      </c>
      <c r="L11" s="19">
        <v>652.84</v>
      </c>
      <c r="M11" s="20">
        <f t="shared" si="3"/>
        <v>8.0096001346629677</v>
      </c>
      <c r="N11" s="21">
        <v>111.35</v>
      </c>
      <c r="O11" s="22">
        <f t="shared" si="4"/>
        <v>1.3661371469191859</v>
      </c>
      <c r="P11" s="19">
        <v>837.24800000000005</v>
      </c>
      <c r="Q11" s="20">
        <f t="shared" si="5"/>
        <v>10.272075383779027</v>
      </c>
      <c r="R11" s="23">
        <v>74.900000000000006</v>
      </c>
      <c r="S11" s="22">
        <f t="shared" si="6"/>
        <v>0.91893733546696932</v>
      </c>
    </row>
    <row r="12" spans="1:20" x14ac:dyDescent="0.25">
      <c r="A12" s="9" t="s">
        <v>27</v>
      </c>
      <c r="B12" s="18">
        <v>975</v>
      </c>
      <c r="C12" s="18">
        <v>13338.013000000001</v>
      </c>
      <c r="D12" s="19">
        <v>5287.69</v>
      </c>
      <c r="E12" s="20">
        <f t="shared" si="0"/>
        <v>39.643761030972144</v>
      </c>
      <c r="F12" s="21">
        <v>3142.308</v>
      </c>
      <c r="G12" s="22">
        <f t="shared" si="1"/>
        <v>23.559041365456757</v>
      </c>
      <c r="H12" s="19">
        <v>304.209</v>
      </c>
      <c r="I12" s="20">
        <f t="shared" si="1"/>
        <v>2.2807670077994375</v>
      </c>
      <c r="J12" s="21">
        <v>1654.87</v>
      </c>
      <c r="K12" s="22">
        <f t="shared" si="2"/>
        <v>12.407170393371185</v>
      </c>
      <c r="L12" s="19">
        <v>1332.856</v>
      </c>
      <c r="M12" s="20">
        <f t="shared" si="3"/>
        <v>9.9929127374519719</v>
      </c>
      <c r="N12" s="21">
        <v>233.21</v>
      </c>
      <c r="O12" s="22">
        <f t="shared" si="4"/>
        <v>1.7484613337833754</v>
      </c>
      <c r="P12" s="19">
        <v>1260.3699999999999</v>
      </c>
      <c r="Q12" s="20">
        <f t="shared" si="5"/>
        <v>9.4494584763112748</v>
      </c>
      <c r="R12" s="23">
        <v>122.5</v>
      </c>
      <c r="S12" s="22">
        <f t="shared" si="6"/>
        <v>0.91842765485383759</v>
      </c>
    </row>
    <row r="13" spans="1:20" x14ac:dyDescent="0.25">
      <c r="A13" s="9" t="s">
        <v>28</v>
      </c>
      <c r="B13" s="18">
        <v>471</v>
      </c>
      <c r="C13" s="18">
        <v>12560.339</v>
      </c>
      <c r="D13" s="19">
        <v>4610.66</v>
      </c>
      <c r="E13" s="20">
        <f t="shared" si="0"/>
        <v>36.708085665522248</v>
      </c>
      <c r="F13" s="21">
        <v>3716.0039999999999</v>
      </c>
      <c r="G13" s="22">
        <f t="shared" si="1"/>
        <v>29.585220589985667</v>
      </c>
      <c r="H13" s="19">
        <v>473.93</v>
      </c>
      <c r="I13" s="20">
        <f t="shared" si="1"/>
        <v>3.7732261844206598</v>
      </c>
      <c r="J13" s="21">
        <v>1205.5899999999999</v>
      </c>
      <c r="K13" s="22">
        <f t="shared" si="2"/>
        <v>9.5983874320589599</v>
      </c>
      <c r="L13" s="19">
        <v>1563.8150000000001</v>
      </c>
      <c r="M13" s="20">
        <f t="shared" si="3"/>
        <v>12.450420327030983</v>
      </c>
      <c r="N13" s="21">
        <v>123.45</v>
      </c>
      <c r="O13" s="22">
        <f t="shared" si="4"/>
        <v>0.98285563789321295</v>
      </c>
      <c r="P13" s="19">
        <v>724.79</v>
      </c>
      <c r="Q13" s="20">
        <f t="shared" si="5"/>
        <v>5.7704652716777787</v>
      </c>
      <c r="R13" s="23">
        <v>142.1</v>
      </c>
      <c r="S13" s="22">
        <f t="shared" si="6"/>
        <v>1.1313388914104945</v>
      </c>
    </row>
    <row r="14" spans="1:20" x14ac:dyDescent="0.25">
      <c r="A14" s="9" t="s">
        <v>29</v>
      </c>
      <c r="B14" s="18">
        <v>101</v>
      </c>
      <c r="C14" s="18">
        <v>4708.4960000000001</v>
      </c>
      <c r="D14" s="19">
        <v>1834.5820000000001</v>
      </c>
      <c r="E14" s="20">
        <f t="shared" si="0"/>
        <v>38.963227323544501</v>
      </c>
      <c r="F14" s="21">
        <v>1038.31</v>
      </c>
      <c r="G14" s="22">
        <f t="shared" si="1"/>
        <v>22.051839908115031</v>
      </c>
      <c r="H14" s="19">
        <v>143.69999999999999</v>
      </c>
      <c r="I14" s="20">
        <f t="shared" si="1"/>
        <v>3.0519299581012702</v>
      </c>
      <c r="J14" s="21">
        <v>611.16</v>
      </c>
      <c r="K14" s="22">
        <f t="shared" si="2"/>
        <v>12.979940940801477</v>
      </c>
      <c r="L14" s="19">
        <v>338.1</v>
      </c>
      <c r="M14" s="20">
        <f t="shared" si="3"/>
        <v>7.1806368742800251</v>
      </c>
      <c r="N14" s="21">
        <v>0</v>
      </c>
      <c r="O14" s="22">
        <f t="shared" si="4"/>
        <v>0</v>
      </c>
      <c r="P14" s="19">
        <v>652.34400000000005</v>
      </c>
      <c r="Q14" s="20">
        <f t="shared" si="5"/>
        <v>13.854615146747498</v>
      </c>
      <c r="R14" s="23">
        <v>90.3</v>
      </c>
      <c r="S14" s="22">
        <f t="shared" si="6"/>
        <v>1.9178098484101929</v>
      </c>
    </row>
    <row r="15" spans="1:20" x14ac:dyDescent="0.25">
      <c r="A15" s="9" t="s">
        <v>30</v>
      </c>
      <c r="B15" s="18">
        <v>38</v>
      </c>
      <c r="C15" s="18">
        <v>2660.4349999999999</v>
      </c>
      <c r="D15" s="19">
        <v>854.7</v>
      </c>
      <c r="E15" s="20">
        <f t="shared" si="0"/>
        <v>32.126325206216279</v>
      </c>
      <c r="F15" s="21">
        <v>893.52</v>
      </c>
      <c r="G15" s="22">
        <f t="shared" si="1"/>
        <v>33.58548508044737</v>
      </c>
      <c r="H15" s="19">
        <v>135</v>
      </c>
      <c r="I15" s="20">
        <f t="shared" si="1"/>
        <v>5.074358140680002</v>
      </c>
      <c r="J15" s="21">
        <v>224.11500000000001</v>
      </c>
      <c r="K15" s="22">
        <f t="shared" si="2"/>
        <v>8.4239983310999893</v>
      </c>
      <c r="L15" s="19">
        <v>211</v>
      </c>
      <c r="M15" s="20">
        <f t="shared" si="3"/>
        <v>7.9310338346924469</v>
      </c>
      <c r="N15" s="21">
        <v>0</v>
      </c>
      <c r="O15" s="22">
        <f t="shared" si="4"/>
        <v>0</v>
      </c>
      <c r="P15" s="19">
        <v>270.10000000000002</v>
      </c>
      <c r="Q15" s="20">
        <f t="shared" si="5"/>
        <v>10.152475065167915</v>
      </c>
      <c r="R15" s="23">
        <v>72</v>
      </c>
      <c r="S15" s="22">
        <f t="shared" si="6"/>
        <v>2.7063243416960008</v>
      </c>
    </row>
    <row r="16" spans="1:20" x14ac:dyDescent="0.25">
      <c r="A16" s="9" t="s">
        <v>31</v>
      </c>
      <c r="B16" s="18">
        <v>17</v>
      </c>
      <c r="C16" s="18">
        <v>1491.902</v>
      </c>
      <c r="D16" s="19">
        <v>429.80200000000002</v>
      </c>
      <c r="E16" s="20">
        <f t="shared" si="0"/>
        <v>28.808996837593892</v>
      </c>
      <c r="F16" s="21">
        <v>359</v>
      </c>
      <c r="G16" s="22">
        <f t="shared" si="1"/>
        <v>24.063242759913184</v>
      </c>
      <c r="H16" s="19">
        <v>185.1</v>
      </c>
      <c r="I16" s="20">
        <f t="shared" si="1"/>
        <v>12.406981155598691</v>
      </c>
      <c r="J16" s="21">
        <v>358</v>
      </c>
      <c r="K16" s="22">
        <f t="shared" si="2"/>
        <v>23.996214228548524</v>
      </c>
      <c r="L16" s="19">
        <v>0</v>
      </c>
      <c r="M16" s="20">
        <f t="shared" si="3"/>
        <v>0</v>
      </c>
      <c r="N16" s="21">
        <v>0</v>
      </c>
      <c r="O16" s="22">
        <f t="shared" si="4"/>
        <v>0</v>
      </c>
      <c r="P16" s="19">
        <v>80</v>
      </c>
      <c r="Q16" s="20">
        <f t="shared" si="5"/>
        <v>5.3622825091728537</v>
      </c>
      <c r="R16" s="23">
        <v>80</v>
      </c>
      <c r="S16" s="22">
        <f t="shared" si="6"/>
        <v>5.3622825091728537</v>
      </c>
    </row>
    <row r="17" spans="1:19" x14ac:dyDescent="0.25">
      <c r="A17" s="9" t="s">
        <v>32</v>
      </c>
      <c r="B17" s="18">
        <v>14</v>
      </c>
      <c r="C17" s="18">
        <v>1633.3</v>
      </c>
      <c r="D17" s="19">
        <v>427.8</v>
      </c>
      <c r="E17" s="20">
        <f t="shared" si="0"/>
        <v>26.192371272883118</v>
      </c>
      <c r="F17" s="21">
        <v>730.5</v>
      </c>
      <c r="G17" s="22">
        <f t="shared" si="1"/>
        <v>44.725402559235903</v>
      </c>
      <c r="H17" s="19">
        <v>0</v>
      </c>
      <c r="I17" s="20">
        <f t="shared" si="1"/>
        <v>0</v>
      </c>
      <c r="J17" s="21">
        <v>128</v>
      </c>
      <c r="K17" s="22">
        <f t="shared" si="2"/>
        <v>7.8368946305026634</v>
      </c>
      <c r="L17" s="19">
        <v>242</v>
      </c>
      <c r="M17" s="20">
        <f t="shared" si="3"/>
        <v>14.816628910794099</v>
      </c>
      <c r="N17" s="21">
        <v>0</v>
      </c>
      <c r="O17" s="22">
        <f t="shared" si="4"/>
        <v>0</v>
      </c>
      <c r="P17" s="19">
        <v>105</v>
      </c>
      <c r="Q17" s="20">
        <f t="shared" si="5"/>
        <v>6.4287026265842169</v>
      </c>
      <c r="R17" s="23">
        <v>0</v>
      </c>
      <c r="S17" s="22">
        <f t="shared" si="6"/>
        <v>0</v>
      </c>
    </row>
    <row r="18" spans="1:19" x14ac:dyDescent="0.25">
      <c r="A18" s="9" t="s">
        <v>33</v>
      </c>
      <c r="B18" s="18">
        <v>4</v>
      </c>
      <c r="C18" s="18">
        <v>627.20000000000005</v>
      </c>
      <c r="D18" s="19">
        <v>150</v>
      </c>
      <c r="E18" s="20">
        <f t="shared" si="0"/>
        <v>23.91581632653061</v>
      </c>
      <c r="F18" s="21">
        <v>310</v>
      </c>
      <c r="G18" s="22">
        <f t="shared" si="1"/>
        <v>49.426020408163261</v>
      </c>
      <c r="H18" s="19">
        <v>0</v>
      </c>
      <c r="I18" s="20">
        <f t="shared" si="1"/>
        <v>0</v>
      </c>
      <c r="J18" s="21">
        <v>0</v>
      </c>
      <c r="K18" s="22">
        <f t="shared" si="2"/>
        <v>0</v>
      </c>
      <c r="L18" s="19">
        <v>0</v>
      </c>
      <c r="M18" s="20">
        <f t="shared" si="3"/>
        <v>0</v>
      </c>
      <c r="N18" s="21">
        <v>0</v>
      </c>
      <c r="O18" s="22">
        <f t="shared" si="4"/>
        <v>0</v>
      </c>
      <c r="P18" s="19">
        <v>167.2</v>
      </c>
      <c r="Q18" s="20">
        <f t="shared" si="5"/>
        <v>26.658163265306118</v>
      </c>
      <c r="R18" s="23">
        <v>0</v>
      </c>
      <c r="S18" s="22">
        <f t="shared" si="6"/>
        <v>0</v>
      </c>
    </row>
    <row r="19" spans="1:19" x14ac:dyDescent="0.25">
      <c r="A19" s="10" t="s">
        <v>34</v>
      </c>
      <c r="B19" s="18">
        <v>5</v>
      </c>
      <c r="C19" s="18">
        <v>1385</v>
      </c>
      <c r="D19" s="19">
        <v>200</v>
      </c>
      <c r="E19" s="20">
        <f t="shared" si="0"/>
        <v>14.440433212996389</v>
      </c>
      <c r="F19" s="21">
        <v>635</v>
      </c>
      <c r="G19" s="22">
        <f t="shared" si="1"/>
        <v>45.848375451263543</v>
      </c>
      <c r="H19" s="19">
        <v>0</v>
      </c>
      <c r="I19" s="20">
        <f t="shared" si="1"/>
        <v>0</v>
      </c>
      <c r="J19" s="21">
        <v>0</v>
      </c>
      <c r="K19" s="22">
        <f t="shared" si="2"/>
        <v>0</v>
      </c>
      <c r="L19" s="19">
        <v>550</v>
      </c>
      <c r="M19" s="20">
        <f t="shared" si="3"/>
        <v>39.711191335740068</v>
      </c>
      <c r="N19" s="21">
        <v>0</v>
      </c>
      <c r="O19" s="22">
        <f t="shared" si="4"/>
        <v>0</v>
      </c>
      <c r="P19" s="19">
        <v>0</v>
      </c>
      <c r="Q19" s="20">
        <f t="shared" si="5"/>
        <v>0</v>
      </c>
      <c r="R19" s="23">
        <v>0</v>
      </c>
      <c r="S19" s="22">
        <f t="shared" si="6"/>
        <v>0</v>
      </c>
    </row>
    <row r="20" spans="1:19" ht="15.75" thickBot="1" x14ac:dyDescent="0.3">
      <c r="A20" s="7" t="s">
        <v>35</v>
      </c>
      <c r="B20" s="24">
        <v>2</v>
      </c>
      <c r="C20" s="25">
        <v>1345</v>
      </c>
      <c r="D20" s="26">
        <v>0</v>
      </c>
      <c r="E20" s="27">
        <f t="shared" si="0"/>
        <v>0</v>
      </c>
      <c r="F20" s="28">
        <v>800</v>
      </c>
      <c r="G20" s="29">
        <f t="shared" si="1"/>
        <v>59.479553903345725</v>
      </c>
      <c r="H20" s="26">
        <v>0</v>
      </c>
      <c r="I20" s="30">
        <f t="shared" si="1"/>
        <v>0</v>
      </c>
      <c r="J20" s="28">
        <v>0</v>
      </c>
      <c r="K20" s="29">
        <f t="shared" si="2"/>
        <v>0</v>
      </c>
      <c r="L20" s="26">
        <v>545</v>
      </c>
      <c r="M20" s="30">
        <f t="shared" si="3"/>
        <v>40.520446096654275</v>
      </c>
      <c r="N20" s="28">
        <v>0</v>
      </c>
      <c r="O20" s="29">
        <f t="shared" si="4"/>
        <v>0</v>
      </c>
      <c r="P20" s="26">
        <v>0</v>
      </c>
      <c r="Q20" s="30">
        <f t="shared" si="5"/>
        <v>0</v>
      </c>
      <c r="R20" s="31">
        <v>0</v>
      </c>
      <c r="S20" s="29">
        <f t="shared" si="6"/>
        <v>0</v>
      </c>
    </row>
    <row r="21" spans="1:19" ht="15.75" thickBot="1" x14ac:dyDescent="0.3">
      <c r="A21" s="7" t="s">
        <v>36</v>
      </c>
      <c r="B21" s="32">
        <v>4896</v>
      </c>
      <c r="C21" s="32">
        <v>52923.995000000003</v>
      </c>
      <c r="D21" s="33">
        <v>20462.669999999998</v>
      </c>
      <c r="E21" s="34">
        <f t="shared" si="0"/>
        <v>38.664258055348995</v>
      </c>
      <c r="F21" s="35">
        <v>13426.422</v>
      </c>
      <c r="G21" s="36">
        <f>F21/$C21*100</f>
        <v>25.369252642397839</v>
      </c>
      <c r="H21" s="33">
        <v>1508.2190000000001</v>
      </c>
      <c r="I21" s="34">
        <f>H21/$C21*100</f>
        <v>2.8497829765118827</v>
      </c>
      <c r="J21" s="35">
        <v>5988.72</v>
      </c>
      <c r="K21" s="36">
        <f>J21/$C21*100</f>
        <v>11.315699051063701</v>
      </c>
      <c r="L21" s="33">
        <v>5850.6360000000004</v>
      </c>
      <c r="M21" s="34">
        <f>L21/$C21*100</f>
        <v>11.05478904228602</v>
      </c>
      <c r="N21" s="35">
        <v>499.71</v>
      </c>
      <c r="O21" s="36">
        <f>N21/$C21*100</f>
        <v>0.9442030972907467</v>
      </c>
      <c r="P21" s="33">
        <v>4539.9179999999997</v>
      </c>
      <c r="Q21" s="34">
        <f>P21/$C21*100</f>
        <v>8.578184621172305</v>
      </c>
      <c r="R21" s="37">
        <v>647.70000000000005</v>
      </c>
      <c r="S21" s="36">
        <f>R21/$C21*100</f>
        <v>1.2238305139285119</v>
      </c>
    </row>
    <row r="23" spans="1:19" x14ac:dyDescent="0.25">
      <c r="A23" s="38" t="s">
        <v>37</v>
      </c>
      <c r="B23" s="38"/>
      <c r="C23" s="38"/>
      <c r="D23" s="38"/>
      <c r="E23" s="38"/>
    </row>
  </sheetData>
  <mergeCells count="6">
    <mergeCell ref="A1:S1"/>
    <mergeCell ref="A23:E23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2012-10-17T09:01:21Z</dcterms:modified>
</cp:coreProperties>
</file>